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poort/Documents/Kanzleiordner/SV Bamberg/Vergabeunterlagen final/Los 1/"/>
    </mc:Choice>
  </mc:AlternateContent>
  <xr:revisionPtr revIDLastSave="0" documentId="13_ncr:1_{26CABB3B-373D-5943-973F-E12F44AB74E0}" xr6:coauthVersionLast="47" xr6:coauthVersionMax="47" xr10:uidLastSave="{00000000-0000-0000-0000-000000000000}"/>
  <bookViews>
    <workbookView xWindow="0" yWindow="720" windowWidth="23040" windowHeight="12240" xr2:uid="{4A2AAD4D-E85E-4222-9F5A-4876A218CC04}"/>
  </bookViews>
  <sheets>
    <sheet name="Preisblatt- Objektplanung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11" i="1"/>
  <c r="M32" i="1"/>
  <c r="M29" i="1"/>
  <c r="M26" i="1"/>
  <c r="B70" i="1" l="1"/>
  <c r="M35" i="1"/>
  <c r="M37" i="1" s="1"/>
  <c r="M15" i="1" l="1"/>
  <c r="M17" i="1" s="1"/>
  <c r="M20" i="1" s="1"/>
  <c r="M44" i="1" l="1"/>
  <c r="M46" i="1" s="1"/>
  <c r="M47" i="1" s="1"/>
  <c r="M48" i="1" l="1"/>
  <c r="M49" i="1" s="1"/>
  <c r="M51" i="1" s="1"/>
</calcChain>
</file>

<file path=xl/sharedStrings.xml><?xml version="1.0" encoding="utf-8"?>
<sst xmlns="http://schemas.openxmlformats.org/spreadsheetml/2006/main" count="50" uniqueCount="50">
  <si>
    <t>Angebot:</t>
  </si>
  <si>
    <t>Honorar für Grundleistungen</t>
  </si>
  <si>
    <t>Grundhonorar</t>
  </si>
  <si>
    <t>Ermittlung Grundhonorar und Prozentsatz siehe nächste Seite</t>
  </si>
  <si>
    <t>auf das Grundhonorar</t>
  </si>
  <si>
    <t>Grundhonorar mit Zuschlag/Abschlag</t>
  </si>
  <si>
    <t>Zwischensumme Grundleistungen</t>
  </si>
  <si>
    <t>Honorar für besondere Leistungen</t>
  </si>
  <si>
    <t>Stundensätze</t>
  </si>
  <si>
    <t>Zwischensumme Stundensätze</t>
  </si>
  <si>
    <t>Zwischensumme Grundleistungen und besondere Leistungen</t>
  </si>
  <si>
    <t>Nebenkosten</t>
  </si>
  <si>
    <t>zzgl. MwSt.</t>
  </si>
  <si>
    <t>Gesamthonorar brutto</t>
  </si>
  <si>
    <t>Prozentsätze Leistungsphasen</t>
  </si>
  <si>
    <r>
      <rPr>
        <sz val="6"/>
        <color theme="0" tint="-0.34998626667073579"/>
        <rFont val="Arial Narrow"/>
        <family val="2"/>
      </rPr>
      <t>Regelsatz</t>
    </r>
    <r>
      <rPr>
        <sz val="8"/>
        <color theme="0" tint="-0.34998626667073579"/>
        <rFont val="Arial"/>
        <family val="2"/>
      </rPr>
      <t xml:space="preserve">
HOAI</t>
    </r>
  </si>
  <si>
    <t>hier:</t>
  </si>
  <si>
    <t>ggf. Begründung für Abweichung</t>
  </si>
  <si>
    <t>LP 1</t>
  </si>
  <si>
    <t>LP 2</t>
  </si>
  <si>
    <t>LP 3</t>
  </si>
  <si>
    <t>LP 4</t>
  </si>
  <si>
    <t>LP 5</t>
  </si>
  <si>
    <t>LP 6</t>
  </si>
  <si>
    <t>LP 7</t>
  </si>
  <si>
    <t>LP 8</t>
  </si>
  <si>
    <t>LP 9</t>
  </si>
  <si>
    <t>Honorarzone:</t>
  </si>
  <si>
    <t>Hinweis:</t>
  </si>
  <si>
    <t>blau</t>
  </si>
  <si>
    <t xml:space="preserve">  alle blauen Felder werden von der Vergabestelle vorgegeben</t>
  </si>
  <si>
    <t>gelb</t>
  </si>
  <si>
    <t xml:space="preserve">  die gelben Felder sind vom Bieter auszufüllen</t>
  </si>
  <si>
    <t>anzusetzende anrechenbare Kosten</t>
  </si>
  <si>
    <t xml:space="preserve">für sonstige Mitarbeiter </t>
  </si>
  <si>
    <t>Nachlass v.H. auf Gesamtsumme netto</t>
  </si>
  <si>
    <t>Honorar netto</t>
  </si>
  <si>
    <t>Gesamtsumme netto</t>
  </si>
  <si>
    <t>für technischer Zeichner</t>
  </si>
  <si>
    <t>Mitarbeiter (Architekt/Ingenieur)</t>
  </si>
  <si>
    <t>für Büroinhaber, Geschäftsleitung</t>
  </si>
  <si>
    <t>für das Leistungsbild Gebäude und Innenräume nach HOAI</t>
  </si>
  <si>
    <t>Umbauzuschlag</t>
  </si>
  <si>
    <t>Bieter:</t>
  </si>
  <si>
    <t>vorläufige Kosten der Baukonstruktion (KG 300+500):</t>
  </si>
  <si>
    <t>Kosten der technischen Anlagen 60 %</t>
  </si>
  <si>
    <t xml:space="preserve">Besondere Leistungen gemäß Punkt 4Angebotsaufforderung </t>
  </si>
  <si>
    <t>II</t>
  </si>
  <si>
    <t>Angebot: "NKI: Modellprojekt zur Errichtung einer CO2-neutralen Energieversorgung im Freibad des 
SV Bamberg e. V." 
Projektnummer: · 67KEM0010 
Los 1: Objektplanung</t>
  </si>
  <si>
    <t>Mittelsatz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</si>
</sst>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[$€-407];[Red]\-#,##0.00\ [$€-407]"/>
    <numFmt numFmtId="165" formatCode="&quot;x &quot;0%&quot; =&quot;"/>
    <numFmt numFmtId="166" formatCode="\+0%;[Red]\-0%"/>
    <numFmt numFmtId="167" formatCode="\+\ #,##0.00\ [$€-407];[Red]\-\ #,##0.00\ [$€-407];;@"/>
    <numFmt numFmtId="168" formatCode="&quot; x &quot;General&quot; Stunden (Annahme) = &quot;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4"/>
      <color theme="1"/>
      <name val="Arial"/>
      <family val="2"/>
    </font>
    <font>
      <sz val="8"/>
      <color theme="0" tint="-0.34998626667073579"/>
      <name val="Arial"/>
      <family val="2"/>
    </font>
    <font>
      <sz val="6"/>
      <color theme="0" tint="-0.34998626667073579"/>
      <name val="Arial Narrow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0" fontId="9" fillId="0" borderId="0" xfId="0" applyFont="1"/>
    <xf numFmtId="0" fontId="1" fillId="0" borderId="3" xfId="0" applyFont="1" applyBorder="1"/>
    <xf numFmtId="0" fontId="10" fillId="0" borderId="3" xfId="0" applyFont="1" applyBorder="1" applyAlignment="1">
      <alignment horizontal="center" wrapText="1"/>
    </xf>
    <xf numFmtId="0" fontId="0" fillId="0" borderId="3" xfId="0" applyBorder="1"/>
    <xf numFmtId="9" fontId="8" fillId="0" borderId="0" xfId="1" applyFont="1" applyAlignment="1">
      <alignment horizontal="center"/>
    </xf>
    <xf numFmtId="9" fontId="1" fillId="2" borderId="0" xfId="1" applyFont="1" applyFill="1" applyAlignment="1">
      <alignment horizontal="center"/>
    </xf>
    <xf numFmtId="9" fontId="8" fillId="0" borderId="3" xfId="1" applyFont="1" applyBorder="1" applyAlignment="1">
      <alignment horizontal="center"/>
    </xf>
    <xf numFmtId="9" fontId="8" fillId="0" borderId="2" xfId="0" applyNumberFormat="1" applyFont="1" applyBorder="1"/>
    <xf numFmtId="0" fontId="12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8" fontId="1" fillId="0" borderId="0" xfId="0" applyNumberFormat="1" applyFont="1"/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10" fontId="1" fillId="3" borderId="0" xfId="1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9" fontId="1" fillId="2" borderId="0" xfId="1" applyFont="1" applyFill="1" applyAlignment="1">
      <alignment horizontal="center"/>
    </xf>
    <xf numFmtId="0" fontId="1" fillId="2" borderId="4" xfId="0" applyFont="1" applyFill="1" applyBorder="1" applyAlignment="1">
      <alignment horizontal="left"/>
    </xf>
    <xf numFmtId="166" fontId="1" fillId="3" borderId="0" xfId="1" applyNumberFormat="1" applyFont="1" applyFill="1" applyAlignment="1" applyProtection="1">
      <alignment horizontal="center"/>
      <protection locked="0"/>
    </xf>
    <xf numFmtId="167" fontId="1" fillId="0" borderId="0" xfId="0" applyNumberFormat="1" applyFont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2" fillId="3" borderId="0" xfId="0" applyFont="1" applyFill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 applyProtection="1">
      <alignment horizontal="center"/>
      <protection locked="0"/>
    </xf>
    <xf numFmtId="168" fontId="1" fillId="2" borderId="0" xfId="0" applyNumberFormat="1" applyFont="1" applyFill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2FF-C63D-4655-A8F0-2366B1D42E62}">
  <dimension ref="A3:O77"/>
  <sheetViews>
    <sheetView tabSelected="1" topLeftCell="A44" workbookViewId="0">
      <selection activeCell="E59" sqref="E59"/>
    </sheetView>
  </sheetViews>
  <sheetFormatPr baseColWidth="10" defaultColWidth="11" defaultRowHeight="14" x14ac:dyDescent="0.15"/>
  <cols>
    <col min="1" max="1" width="5" style="1" customWidth="1"/>
    <col min="2" max="2" width="5.83203125" style="1" customWidth="1"/>
    <col min="3" max="3" width="4.1640625" style="1" customWidth="1"/>
    <col min="4" max="5" width="5" style="1" customWidth="1"/>
    <col min="6" max="6" width="6.83203125" style="1" customWidth="1"/>
    <col min="7" max="9" width="5" style="1" customWidth="1"/>
    <col min="10" max="12" width="5" customWidth="1"/>
    <col min="13" max="18" width="5" style="1" customWidth="1"/>
    <col min="19" max="16384" width="11" style="1"/>
  </cols>
  <sheetData>
    <row r="3" spans="1:15" x14ac:dyDescent="0.15">
      <c r="A3" s="5" t="s">
        <v>48</v>
      </c>
      <c r="G3" s="19"/>
    </row>
    <row r="4" spans="1:15" s="2" customFormat="1" ht="10" x14ac:dyDescent="0.15">
      <c r="J4" s="3"/>
      <c r="K4" s="3"/>
      <c r="L4" s="3"/>
    </row>
    <row r="5" spans="1:15" ht="15" customHeight="1" x14ac:dyDescent="0.15">
      <c r="A5" s="1" t="s">
        <v>43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s="2" customFormat="1" ht="10" x14ac:dyDescent="0.15">
      <c r="J6" s="3"/>
      <c r="K6" s="3"/>
      <c r="L6" s="3"/>
    </row>
    <row r="7" spans="1:15" ht="25" x14ac:dyDescent="0.25">
      <c r="A7" s="4" t="s">
        <v>0</v>
      </c>
      <c r="I7"/>
    </row>
    <row r="8" spans="1:15" s="2" customFormat="1" ht="10" x14ac:dyDescent="0.15">
      <c r="J8" s="3"/>
      <c r="K8" s="3"/>
      <c r="L8" s="3"/>
    </row>
    <row r="9" spans="1:15" ht="15" customHeight="1" x14ac:dyDescent="0.15">
      <c r="C9" s="1" t="s">
        <v>44</v>
      </c>
      <c r="M9" s="24">
        <v>885260</v>
      </c>
      <c r="N9" s="24"/>
      <c r="O9" s="24"/>
    </row>
    <row r="10" spans="1:15" ht="15" customHeight="1" x14ac:dyDescent="0.15">
      <c r="C10" s="1" t="s">
        <v>45</v>
      </c>
      <c r="M10" s="24">
        <v>1361172</v>
      </c>
      <c r="N10" s="24"/>
      <c r="O10" s="24"/>
    </row>
    <row r="11" spans="1:15" ht="15" customHeight="1" x14ac:dyDescent="0.15">
      <c r="C11" s="1" t="s">
        <v>33</v>
      </c>
      <c r="M11" s="30">
        <f>SUM(M9,M10)</f>
        <v>2246432</v>
      </c>
      <c r="N11" s="30"/>
      <c r="O11" s="30"/>
    </row>
    <row r="12" spans="1:15" x14ac:dyDescent="0.15">
      <c r="A12" s="5" t="s">
        <v>1</v>
      </c>
      <c r="G12" s="19"/>
    </row>
    <row r="13" spans="1:15" x14ac:dyDescent="0.15">
      <c r="B13" s="1" t="s">
        <v>2</v>
      </c>
      <c r="E13" s="32"/>
      <c r="F13" s="32"/>
      <c r="G13" s="32"/>
      <c r="H13" s="33"/>
      <c r="I13" s="33"/>
      <c r="M13" s="34"/>
      <c r="N13" s="34"/>
      <c r="O13" s="34"/>
    </row>
    <row r="14" spans="1:15" ht="15" customHeight="1" x14ac:dyDescent="0.15">
      <c r="B14" s="6" t="s">
        <v>3</v>
      </c>
      <c r="E14" s="6"/>
    </row>
    <row r="15" spans="1:15" ht="15" customHeight="1" x14ac:dyDescent="0.15">
      <c r="B15" t="s">
        <v>42</v>
      </c>
      <c r="F15" s="7"/>
      <c r="G15" s="28">
        <v>0</v>
      </c>
      <c r="H15" s="28"/>
      <c r="I15" s="1" t="s">
        <v>4</v>
      </c>
      <c r="M15" s="29">
        <f>M13*G15</f>
        <v>0</v>
      </c>
      <c r="N15" s="29"/>
      <c r="O15" s="29"/>
    </row>
    <row r="16" spans="1:15" s="2" customFormat="1" ht="10" x14ac:dyDescent="0.15">
      <c r="J16" s="3"/>
      <c r="K16" s="3"/>
      <c r="L16" s="3"/>
    </row>
    <row r="17" spans="1:15" ht="15" customHeight="1" x14ac:dyDescent="0.15">
      <c r="B17" s="1" t="s">
        <v>5</v>
      </c>
      <c r="M17" s="24">
        <f>ROUND(M13+M15,2)</f>
        <v>0</v>
      </c>
      <c r="N17" s="24"/>
      <c r="O17" s="24"/>
    </row>
    <row r="18" spans="1:15" s="2" customFormat="1" ht="10" x14ac:dyDescent="0.15">
      <c r="J18" s="3"/>
      <c r="K18" s="3"/>
      <c r="L18" s="3"/>
    </row>
    <row r="19" spans="1:15" s="2" customFormat="1" ht="10" x14ac:dyDescent="0.15">
      <c r="J19" s="3"/>
      <c r="K19" s="3"/>
      <c r="L19" s="3"/>
    </row>
    <row r="20" spans="1:15" ht="15" thickBot="1" x14ac:dyDescent="0.2">
      <c r="B20" s="5" t="s">
        <v>6</v>
      </c>
      <c r="M20" s="25">
        <f>ROUND(M17,2)</f>
        <v>0</v>
      </c>
      <c r="N20" s="25"/>
      <c r="O20" s="25"/>
    </row>
    <row r="21" spans="1:15" s="2" customFormat="1" ht="11" thickTop="1" x14ac:dyDescent="0.15">
      <c r="J21" s="3"/>
      <c r="K21" s="3"/>
      <c r="L21" s="3"/>
    </row>
    <row r="22" spans="1:15" x14ac:dyDescent="0.15">
      <c r="A22" s="5" t="s">
        <v>7</v>
      </c>
    </row>
    <row r="23" spans="1:15" s="2" customFormat="1" ht="10" x14ac:dyDescent="0.15">
      <c r="J23" s="3"/>
      <c r="K23" s="3"/>
      <c r="L23" s="3"/>
    </row>
    <row r="24" spans="1:15" x14ac:dyDescent="0.15">
      <c r="B24" s="5" t="s">
        <v>8</v>
      </c>
    </row>
    <row r="25" spans="1:15" x14ac:dyDescent="0.15">
      <c r="C25" t="s">
        <v>40</v>
      </c>
      <c r="J25" s="1"/>
    </row>
    <row r="26" spans="1:15" ht="15" customHeight="1" x14ac:dyDescent="0.15">
      <c r="D26" s="35">
        <v>0</v>
      </c>
      <c r="E26" s="35"/>
      <c r="F26" s="36">
        <v>20</v>
      </c>
      <c r="G26" s="36"/>
      <c r="H26" s="36"/>
      <c r="I26" s="36"/>
      <c r="J26" s="36"/>
      <c r="M26" s="24">
        <f>D26*F26</f>
        <v>0</v>
      </c>
      <c r="N26" s="24"/>
      <c r="O26" s="24"/>
    </row>
    <row r="27" spans="1:15" s="2" customFormat="1" ht="10" x14ac:dyDescent="0.15">
      <c r="J27" s="3"/>
      <c r="K27" s="3"/>
      <c r="L27" s="3"/>
    </row>
    <row r="28" spans="1:15" x14ac:dyDescent="0.15">
      <c r="C28" t="s">
        <v>39</v>
      </c>
      <c r="J28" s="1"/>
    </row>
    <row r="29" spans="1:15" ht="15" customHeight="1" x14ac:dyDescent="0.15">
      <c r="D29" s="35">
        <v>0</v>
      </c>
      <c r="E29" s="35"/>
      <c r="F29" s="36">
        <v>20</v>
      </c>
      <c r="G29" s="36"/>
      <c r="H29" s="36"/>
      <c r="I29" s="36"/>
      <c r="J29" s="36"/>
      <c r="M29" s="24">
        <f>D29*F29</f>
        <v>0</v>
      </c>
      <c r="N29" s="24"/>
      <c r="O29" s="24"/>
    </row>
    <row r="30" spans="1:15" s="2" customFormat="1" ht="10" x14ac:dyDescent="0.15">
      <c r="J30" s="3"/>
      <c r="K30" s="3"/>
      <c r="L30" s="3"/>
    </row>
    <row r="31" spans="1:15" x14ac:dyDescent="0.15">
      <c r="C31" t="s">
        <v>38</v>
      </c>
      <c r="J31" s="1"/>
    </row>
    <row r="32" spans="1:15" ht="15" customHeight="1" x14ac:dyDescent="0.15">
      <c r="D32" s="35">
        <v>0</v>
      </c>
      <c r="E32" s="35"/>
      <c r="F32" s="36">
        <v>20</v>
      </c>
      <c r="G32" s="36"/>
      <c r="H32" s="36"/>
      <c r="I32" s="36"/>
      <c r="J32" s="36"/>
      <c r="M32" s="24">
        <f>D32*F32</f>
        <v>0</v>
      </c>
      <c r="N32" s="24"/>
      <c r="O32" s="24"/>
    </row>
    <row r="33" spans="1:15" s="2" customFormat="1" ht="10" x14ac:dyDescent="0.15">
      <c r="J33" s="3"/>
      <c r="K33" s="3"/>
      <c r="L33" s="3"/>
    </row>
    <row r="34" spans="1:15" x14ac:dyDescent="0.15">
      <c r="C34" s="1" t="s">
        <v>34</v>
      </c>
      <c r="J34" s="1"/>
    </row>
    <row r="35" spans="1:15" ht="15" customHeight="1" x14ac:dyDescent="0.15">
      <c r="D35" s="35">
        <v>0</v>
      </c>
      <c r="E35" s="35"/>
      <c r="F35" s="36">
        <v>20</v>
      </c>
      <c r="G35" s="36"/>
      <c r="H35" s="36"/>
      <c r="I35" s="36"/>
      <c r="J35" s="36"/>
      <c r="M35" s="24">
        <f>D35*F35</f>
        <v>0</v>
      </c>
      <c r="N35" s="24"/>
      <c r="O35" s="24"/>
    </row>
    <row r="36" spans="1:15" s="2" customFormat="1" ht="10" x14ac:dyDescent="0.15">
      <c r="J36" s="3"/>
      <c r="K36" s="3"/>
      <c r="L36" s="3"/>
    </row>
    <row r="37" spans="1:15" x14ac:dyDescent="0.15">
      <c r="C37" s="5" t="s">
        <v>9</v>
      </c>
      <c r="M37" s="38">
        <f>M26+M29+M32+M35</f>
        <v>0</v>
      </c>
      <c r="N37" s="38"/>
      <c r="O37" s="38"/>
    </row>
    <row r="38" spans="1:15" s="2" customFormat="1" ht="10" x14ac:dyDescent="0.15">
      <c r="J38" s="3"/>
      <c r="K38" s="3"/>
      <c r="L38" s="3"/>
    </row>
    <row r="39" spans="1:15" x14ac:dyDescent="0.15">
      <c r="B39" s="5" t="s">
        <v>46</v>
      </c>
    </row>
    <row r="40" spans="1:15" x14ac:dyDescent="0.15">
      <c r="I40" s="3"/>
      <c r="J40" s="3"/>
      <c r="M40" s="39">
        <v>0</v>
      </c>
      <c r="N40" s="39"/>
      <c r="O40" s="39"/>
    </row>
    <row r="41" spans="1:15" s="2" customFormat="1" ht="10" x14ac:dyDescent="0.15">
      <c r="J41" s="3"/>
      <c r="K41" s="3"/>
      <c r="L41" s="3"/>
    </row>
    <row r="42" spans="1:15" ht="15" thickBot="1" x14ac:dyDescent="0.2">
      <c r="A42" s="5" t="s">
        <v>10</v>
      </c>
      <c r="M42" s="37">
        <f>M20+M37+M40</f>
        <v>0</v>
      </c>
      <c r="N42" s="37"/>
      <c r="O42" s="37"/>
    </row>
    <row r="43" spans="1:15" s="2" customFormat="1" ht="11" thickTop="1" x14ac:dyDescent="0.15">
      <c r="J43" s="3"/>
      <c r="K43" s="3"/>
      <c r="L43" s="3"/>
    </row>
    <row r="44" spans="1:15" x14ac:dyDescent="0.15">
      <c r="B44" s="1" t="s">
        <v>11</v>
      </c>
      <c r="E44" s="23">
        <v>0</v>
      </c>
      <c r="F44" s="23"/>
      <c r="M44" s="24">
        <f>E44*M42</f>
        <v>0</v>
      </c>
      <c r="N44" s="24"/>
      <c r="O44" s="24"/>
    </row>
    <row r="45" spans="1:15" s="2" customFormat="1" ht="10" x14ac:dyDescent="0.15">
      <c r="J45" s="3"/>
      <c r="K45" s="3"/>
      <c r="L45" s="3"/>
    </row>
    <row r="46" spans="1:15" ht="15" thickBot="1" x14ac:dyDescent="0.2">
      <c r="A46" t="s">
        <v>36</v>
      </c>
      <c r="M46" s="25">
        <f>M42+M44</f>
        <v>0</v>
      </c>
      <c r="N46" s="25"/>
      <c r="O46" s="25"/>
    </row>
    <row r="47" spans="1:15" ht="16" thickTop="1" thickBot="1" x14ac:dyDescent="0.2">
      <c r="A47" s="5" t="s">
        <v>35</v>
      </c>
      <c r="I47" s="23">
        <v>0</v>
      </c>
      <c r="J47" s="23"/>
      <c r="M47" s="25">
        <f>I47*M46</f>
        <v>0</v>
      </c>
      <c r="N47" s="25"/>
      <c r="O47" s="25"/>
    </row>
    <row r="48" spans="1:15" ht="16" thickTop="1" thickBot="1" x14ac:dyDescent="0.2">
      <c r="A48" s="5" t="s">
        <v>37</v>
      </c>
      <c r="M48" s="25">
        <f>M46+M47</f>
        <v>0</v>
      </c>
      <c r="N48" s="25"/>
      <c r="O48" s="25"/>
    </row>
    <row r="49" spans="1:15" ht="15" thickTop="1" x14ac:dyDescent="0.15">
      <c r="B49" s="1" t="s">
        <v>12</v>
      </c>
      <c r="E49" s="26">
        <v>0.19</v>
      </c>
      <c r="F49" s="26"/>
      <c r="M49" s="24">
        <f>ROUND(M48*E49,2)</f>
        <v>0</v>
      </c>
      <c r="N49" s="24"/>
      <c r="O49" s="24"/>
    </row>
    <row r="50" spans="1:15" s="2" customFormat="1" ht="10" x14ac:dyDescent="0.15">
      <c r="J50" s="3"/>
      <c r="K50" s="3"/>
      <c r="L50" s="3"/>
    </row>
    <row r="51" spans="1:15" ht="15" thickBot="1" x14ac:dyDescent="0.2">
      <c r="A51" s="5" t="s">
        <v>13</v>
      </c>
      <c r="M51" s="25">
        <f>M48+M49</f>
        <v>0</v>
      </c>
      <c r="N51" s="25"/>
      <c r="O51" s="25"/>
    </row>
    <row r="52" spans="1:15" ht="15" thickTop="1" x14ac:dyDescent="0.15"/>
    <row r="57" spans="1:15" ht="18" x14ac:dyDescent="0.2">
      <c r="A57" s="8" t="s">
        <v>14</v>
      </c>
    </row>
    <row r="58" spans="1:15" ht="24" customHeight="1" x14ac:dyDescent="0.2">
      <c r="A58" s="8" t="s">
        <v>41</v>
      </c>
    </row>
    <row r="59" spans="1:15" x14ac:dyDescent="0.15">
      <c r="A59" s="1" t="s">
        <v>27</v>
      </c>
      <c r="D59" s="20" t="s">
        <v>47</v>
      </c>
      <c r="E59" s="1" t="s">
        <v>49</v>
      </c>
    </row>
    <row r="60" spans="1:15" ht="24" x14ac:dyDescent="0.15">
      <c r="A60" s="9"/>
      <c r="B60" s="10" t="s">
        <v>15</v>
      </c>
      <c r="C60" s="9"/>
      <c r="D60" s="9" t="s">
        <v>16</v>
      </c>
      <c r="E60" s="9"/>
      <c r="F60" s="9" t="s">
        <v>17</v>
      </c>
      <c r="G60" s="9"/>
      <c r="H60" s="9"/>
      <c r="I60" s="9"/>
      <c r="J60" s="11"/>
      <c r="K60" s="11"/>
      <c r="L60" s="11"/>
      <c r="M60" s="9"/>
      <c r="N60" s="9"/>
      <c r="O60" s="9"/>
    </row>
    <row r="61" spans="1:15" ht="15" customHeight="1" x14ac:dyDescent="0.15">
      <c r="A61" s="1" t="s">
        <v>18</v>
      </c>
      <c r="B61" s="12">
        <v>0.02</v>
      </c>
      <c r="D61" s="13">
        <v>0.02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</row>
    <row r="62" spans="1:15" ht="15" customHeight="1" x14ac:dyDescent="0.15">
      <c r="A62" s="1" t="s">
        <v>19</v>
      </c>
      <c r="B62" s="12">
        <v>7.0000000000000007E-2</v>
      </c>
      <c r="D62" s="13">
        <v>7.0000000000000007E-2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15" customHeight="1" x14ac:dyDescent="0.15">
      <c r="A63" s="1" t="s">
        <v>20</v>
      </c>
      <c r="B63" s="12">
        <v>0.15</v>
      </c>
      <c r="D63" s="13">
        <v>0.15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ht="15" customHeight="1" x14ac:dyDescent="0.15">
      <c r="A64" s="1" t="s">
        <v>21</v>
      </c>
      <c r="B64" s="12">
        <v>0.03</v>
      </c>
      <c r="D64" s="13">
        <v>0.03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ht="15" customHeight="1" x14ac:dyDescent="0.15">
      <c r="A65" s="1" t="s">
        <v>22</v>
      </c>
      <c r="B65" s="12">
        <v>0.25</v>
      </c>
      <c r="D65" s="13">
        <v>0.25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ht="15" customHeight="1" x14ac:dyDescent="0.15">
      <c r="A66" s="1" t="s">
        <v>23</v>
      </c>
      <c r="B66" s="12">
        <v>0.1</v>
      </c>
      <c r="D66" s="13">
        <v>0.1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ht="15" customHeight="1" x14ac:dyDescent="0.15">
      <c r="A67" s="1" t="s">
        <v>24</v>
      </c>
      <c r="B67" s="12">
        <v>0.04</v>
      </c>
      <c r="D67" s="13">
        <v>0.04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15" customHeight="1" x14ac:dyDescent="0.15">
      <c r="A68" s="1" t="s">
        <v>25</v>
      </c>
      <c r="B68" s="12">
        <v>0.32</v>
      </c>
      <c r="D68" s="13">
        <v>0.32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15" customHeight="1" x14ac:dyDescent="0.15">
      <c r="A69" s="9" t="s">
        <v>26</v>
      </c>
      <c r="B69" s="14">
        <v>0.02</v>
      </c>
      <c r="C69" s="9"/>
      <c r="D69" s="13">
        <v>0.02</v>
      </c>
      <c r="E69" s="9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ht="15" thickBot="1" x14ac:dyDescent="0.2">
      <c r="B70" s="15">
        <f>SUM(B61:B69)</f>
        <v>1</v>
      </c>
      <c r="D70" s="15"/>
    </row>
    <row r="71" spans="1:15" ht="15" thickTop="1" x14ac:dyDescent="0.15"/>
    <row r="74" spans="1:15" x14ac:dyDescent="0.15">
      <c r="A74" s="16" t="s">
        <v>28</v>
      </c>
    </row>
    <row r="75" spans="1:15" x14ac:dyDescent="0.15">
      <c r="B75" s="17" t="s">
        <v>29</v>
      </c>
      <c r="C75" s="1" t="s">
        <v>30</v>
      </c>
    </row>
    <row r="76" spans="1:15" s="2" customFormat="1" ht="10" x14ac:dyDescent="0.15">
      <c r="J76" s="3"/>
      <c r="K76" s="3"/>
      <c r="L76" s="3"/>
    </row>
    <row r="77" spans="1:15" x14ac:dyDescent="0.15">
      <c r="B77" s="18" t="s">
        <v>31</v>
      </c>
      <c r="C77" s="1" t="s">
        <v>32</v>
      </c>
    </row>
  </sheetData>
  <sheetProtection selectLockedCells="1"/>
  <mergeCells count="44">
    <mergeCell ref="M48:O48"/>
    <mergeCell ref="D29:E29"/>
    <mergeCell ref="F29:J29"/>
    <mergeCell ref="M29:O29"/>
    <mergeCell ref="D32:E32"/>
    <mergeCell ref="F32:J32"/>
    <mergeCell ref="M32:O32"/>
    <mergeCell ref="M42:O42"/>
    <mergeCell ref="D35:E35"/>
    <mergeCell ref="F35:J35"/>
    <mergeCell ref="M35:O35"/>
    <mergeCell ref="M37:O37"/>
    <mergeCell ref="M40:O40"/>
    <mergeCell ref="D26:E26"/>
    <mergeCell ref="F26:J26"/>
    <mergeCell ref="M26:O26"/>
    <mergeCell ref="M20:O20"/>
    <mergeCell ref="I47:J47"/>
    <mergeCell ref="C5:O5"/>
    <mergeCell ref="M9:O9"/>
    <mergeCell ref="E13:G13"/>
    <mergeCell ref="H13:I13"/>
    <mergeCell ref="M13:O13"/>
    <mergeCell ref="G15:H15"/>
    <mergeCell ref="M15:O15"/>
    <mergeCell ref="M17:O17"/>
    <mergeCell ref="M10:O10"/>
    <mergeCell ref="M11:O11"/>
    <mergeCell ref="F67:O67"/>
    <mergeCell ref="F68:O68"/>
    <mergeCell ref="F69:O69"/>
    <mergeCell ref="F66:O66"/>
    <mergeCell ref="E44:F44"/>
    <mergeCell ref="M44:O44"/>
    <mergeCell ref="M46:O46"/>
    <mergeCell ref="E49:F49"/>
    <mergeCell ref="M49:O49"/>
    <mergeCell ref="M51:O51"/>
    <mergeCell ref="F61:O61"/>
    <mergeCell ref="F62:O62"/>
    <mergeCell ref="F63:O63"/>
    <mergeCell ref="F64:O64"/>
    <mergeCell ref="F65:O65"/>
    <mergeCell ref="M47:O47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Preisblatt- Objektplanung </vt:lpstr>
    </vt:vector>
  </TitlesOfParts>
  <Manager/>
  <Company>Dr. Bauer &amp; Partner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Juliane Bauer</dc:creator>
  <cp:keywords/>
  <dc:description/>
  <cp:lastModifiedBy>Juliane Bauer</cp:lastModifiedBy>
  <dcterms:created xsi:type="dcterms:W3CDTF">2020-10-05T12:04:54Z</dcterms:created>
  <dcterms:modified xsi:type="dcterms:W3CDTF">2026-03-04T08:42:52Z</dcterms:modified>
  <cp:category/>
</cp:coreProperties>
</file>